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00 Ausschreibungen ab 01_2021 (Losvergabe)\02 Flüchtlinge\Massivbauweise\20 Kleefelder Str. 31\Vergabeunterlagen\Vergabeunterlagen\Änderungen\"/>
    </mc:Choice>
  </mc:AlternateContent>
  <bookViews>
    <workbookView xWindow="240" yWindow="15" windowWidth="11565" windowHeight="6525"/>
  </bookViews>
  <sheets>
    <sheet name="Preisblatt" sheetId="2" r:id="rId1"/>
  </sheets>
  <definedNames>
    <definedName name="Brutto">Preisblatt!$C$46</definedName>
    <definedName name="_xlnm.Print_Area" localSheetId="0">Preisblatt!$A$1:$C$53</definedName>
    <definedName name="Netto">Preisblatt!$E$46</definedName>
    <definedName name="Ust">Preisblatt!$C$30</definedName>
  </definedNames>
  <calcPr calcId="162913" refMode="R1C1"/>
</workbook>
</file>

<file path=xl/calcChain.xml><?xml version="1.0" encoding="utf-8"?>
<calcChain xmlns="http://schemas.openxmlformats.org/spreadsheetml/2006/main">
  <c r="C29" i="2" l="1"/>
  <c r="C22" i="2"/>
  <c r="C40" i="2" l="1"/>
  <c r="D41" i="2" l="1"/>
  <c r="C43" i="2" s="1"/>
  <c r="C31" i="2" l="1"/>
  <c r="D32" i="2" l="1"/>
  <c r="C34" i="2" s="1"/>
  <c r="C46" i="2" l="1"/>
  <c r="E46" i="2" s="1"/>
</calcChain>
</file>

<file path=xl/sharedStrings.xml><?xml version="1.0" encoding="utf-8"?>
<sst xmlns="http://schemas.openxmlformats.org/spreadsheetml/2006/main" count="43" uniqueCount="39">
  <si>
    <t>1. Personalkosten</t>
  </si>
  <si>
    <t>3. Sachkosten</t>
  </si>
  <si>
    <t>Umsatzsteuer / Mehrwertsteuer</t>
  </si>
  <si>
    <t>2.1. Instandhaltung der technischen Anlagen, des anlagentechnischen Brandschutzes und des baulichen Brandschutzes</t>
  </si>
  <si>
    <t>2.3. Schönheitsreparaturen</t>
  </si>
  <si>
    <t>3.5. Sachkosten der sozialen Betreuung</t>
  </si>
  <si>
    <t>3.4. Versicherungen</t>
  </si>
  <si>
    <t>2. Kosten für Gebäude / Inventar</t>
  </si>
  <si>
    <t>3.1. Verwaltungsmittel und Wirtschaftsbedarf</t>
  </si>
  <si>
    <t>2.2. Instandhaltung und Ersatzbeschaffung von Teilen der baulichen Anlage, von festen Einbauten sowie des Inventars</t>
  </si>
  <si>
    <t>Betrag pro Pers./Tag (in Euro)</t>
  </si>
  <si>
    <t>II. belegungsabhängiger Tagessatz</t>
  </si>
  <si>
    <t>I. Garantietagessatz</t>
  </si>
  <si>
    <t>III. Gesamtpreis</t>
  </si>
  <si>
    <r>
      <rPr>
        <b/>
        <sz val="12"/>
        <rFont val="Arial"/>
        <family val="2"/>
      </rPr>
      <t xml:space="preserve">Garantietagessatz (netto): </t>
    </r>
    <r>
      <rPr>
        <b/>
        <sz val="11"/>
        <rFont val="Arial"/>
        <family val="2"/>
      </rPr>
      <t xml:space="preserve">                                                                                                    </t>
    </r>
    <r>
      <rPr>
        <sz val="11"/>
        <rFont val="Arial"/>
        <family val="2"/>
      </rPr>
      <t>(Summe der Kostenpositionen 1 - 4)</t>
    </r>
  </si>
  <si>
    <t>Garantiekosten für die Gesamtlaufzeit:</t>
  </si>
  <si>
    <t>belegungsabhängige Kosten für die Gesamtlaufzeit:</t>
  </si>
  <si>
    <r>
      <rPr>
        <b/>
        <sz val="12"/>
        <rFont val="Arial"/>
        <family val="2"/>
      </rPr>
      <t xml:space="preserve">Garantietagessatz (netto): </t>
    </r>
    <r>
      <rPr>
        <b/>
        <sz val="11"/>
        <rFont val="Arial"/>
        <family val="2"/>
      </rPr>
      <t xml:space="preserve">                                                                                                    </t>
    </r>
    <r>
      <rPr>
        <sz val="11"/>
        <rFont val="Arial"/>
        <family val="2"/>
      </rPr>
      <t>(Übertrag S. 1)</t>
    </r>
  </si>
  <si>
    <r>
      <rPr>
        <b/>
        <sz val="12"/>
        <rFont val="Arial"/>
        <family val="2"/>
      </rPr>
      <t xml:space="preserve">belegungsabhängiger Tagessatz (brutto):      </t>
    </r>
    <r>
      <rPr>
        <b/>
        <sz val="11"/>
        <rFont val="Arial"/>
        <family val="2"/>
      </rPr>
      <t xml:space="preserve">                                               </t>
    </r>
  </si>
  <si>
    <t>Summe der Garantie- und belegungsabhängigen Kosten:</t>
  </si>
  <si>
    <t>3.2.2. Sperrmüll</t>
  </si>
  <si>
    <t>3.2.1. Abfall</t>
  </si>
  <si>
    <t>1.2 Hausmeister*in bzw. Hausdienst</t>
  </si>
  <si>
    <t xml:space="preserve">Los 1 </t>
  </si>
  <si>
    <t>3.3. Pflege und Kontrolle der Unterkunft inkl. des dazugehörigen Grundstücks</t>
  </si>
  <si>
    <t>Personenanzahl:</t>
  </si>
  <si>
    <t>Anzahl Tage:</t>
  </si>
  <si>
    <t>4. Gemeinkosten</t>
  </si>
  <si>
    <t>Preisblatt</t>
  </si>
  <si>
    <t>Bitte beachten Sie: Alle Preisangaben sind mit zwei Nachkommastellen anzugeben.</t>
  </si>
  <si>
    <t>Ich versichere, dass ich für das Angebot keine Preisabrede mit einem oder mehreren Bietern oder mit anderen Stellen getroffen habe. Ich bin mir bewusst, dass eine falsche Angabe in den vorstehenden Erklärungen meinen Ausschluss von der Auftragserteilung zur Folge haben kann.</t>
  </si>
  <si>
    <t>Firma:</t>
  </si>
  <si>
    <t>Straße:</t>
  </si>
  <si>
    <t>Ort:</t>
  </si>
  <si>
    <t xml:space="preserve">Alle Angaben und Erklärungen, die Sie einreichen, werden Bestandteil des Angebotes.
Eine eigenhändige Namensunterschrift ist nicht erforderlich. Diese wird bei einem elektronisch in Textform übermittelten Angebot über eine Vergabeplattform durch Ihre Zugangsdaten (Nutzerkennung und Passwort), sowie der Nennung des Namens der Person, die die Erklärung abgibt, geleistet (§ 126b Bürgerliches Gesetzbuch). 
</t>
  </si>
  <si>
    <t>für die Vergabe eines Dienstleistungsauftrags für den Betrieb einer                                  der Gemeinschaftsunterkunftunterkunft Kleefelder Str. 31</t>
  </si>
  <si>
    <r>
      <t xml:space="preserve">1.1 Sozialarbeit / Heimleitung </t>
    </r>
    <r>
      <rPr>
        <sz val="11"/>
        <color rgb="FFFF0000"/>
        <rFont val="Arial"/>
        <family val="2"/>
      </rPr>
      <t xml:space="preserve">  </t>
    </r>
  </si>
  <si>
    <r>
      <rPr>
        <b/>
        <sz val="12"/>
        <rFont val="Arial"/>
        <family val="2"/>
      </rPr>
      <t>Garantietagessatz (brutto):</t>
    </r>
    <r>
      <rPr>
        <sz val="11"/>
        <rFont val="Arial"/>
        <family val="2"/>
      </rPr>
      <t xml:space="preserve">
(für 110</t>
    </r>
    <r>
      <rPr>
        <sz val="11"/>
        <color rgb="FF92D050"/>
        <rFont val="Arial"/>
        <family val="2"/>
      </rPr>
      <t xml:space="preserve"> </t>
    </r>
    <r>
      <rPr>
        <sz val="11"/>
        <rFont val="Arial"/>
        <family val="2"/>
      </rPr>
      <t>Personen)</t>
    </r>
  </si>
  <si>
    <r>
      <rPr>
        <b/>
        <sz val="12"/>
        <rFont val="Arial"/>
        <family val="2"/>
      </rPr>
      <t xml:space="preserve">belegungsabhängiger Tagessatz (netto): </t>
    </r>
    <r>
      <rPr>
        <sz val="11"/>
        <rFont val="Arial"/>
        <family val="2"/>
      </rPr>
      <t xml:space="preserve">                                           (ab 111 Personen)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</si>
</sst>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quot;DM&quot;_-;\-* #,##0.00\ &quot;DM&quot;_-;_-* &quot;-&quot;??\ &quot;DM&quot;_-;_-@_-"/>
    <numFmt numFmtId="165" formatCode="_-* #,##0\ &quot;DM&quot;_-;\-* #,##0\ &quot;DM&quot;_-;_-* &quot;-&quot;??\ &quot;DM&quot;_-;_-@_-"/>
    <numFmt numFmtId="166" formatCode="_-* #,##0.00\ [$€-407]_-;\-* #,##0.00\ [$€-407]_-;_-* &quot;-&quot;??\ [$€-407]_-;_-@_-"/>
  </numFmts>
  <fonts count="13" x14ac:knownFonts="1">
    <font>
      <sz val="10"/>
      <name val="Arial"/>
    </font>
    <font>
      <sz val="10"/>
      <name val="Arial"/>
      <family val="2"/>
    </font>
    <font>
      <b/>
      <sz val="11"/>
      <name val="Arial"/>
      <family val="2"/>
    </font>
    <font>
      <b/>
      <sz val="14"/>
      <name val="Arial"/>
      <family val="2"/>
    </font>
    <font>
      <sz val="10"/>
      <name val="Arial"/>
      <family val="2"/>
    </font>
    <font>
      <b/>
      <sz val="12"/>
      <name val="Arial"/>
      <family val="2"/>
    </font>
    <font>
      <sz val="11"/>
      <name val="Arial"/>
      <family val="2"/>
    </font>
    <font>
      <b/>
      <u/>
      <sz val="11"/>
      <name val="Arial"/>
      <family val="2"/>
    </font>
    <font>
      <b/>
      <sz val="20"/>
      <name val="Arial"/>
      <family val="2"/>
    </font>
    <font>
      <sz val="10"/>
      <color theme="0"/>
      <name val="Arial"/>
      <family val="2"/>
    </font>
    <font>
      <sz val="11"/>
      <color rgb="FFFF0000"/>
      <name val="Arial"/>
      <family val="2"/>
    </font>
    <font>
      <sz val="11"/>
      <color rgb="FF92D050"/>
      <name val="Arial"/>
      <family val="2"/>
    </font>
    <font>
      <b/>
      <sz val="12"/>
      <color rgb="FFFF0000"/>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4" fillId="0" borderId="0"/>
    <xf numFmtId="164" fontId="1" fillId="0" borderId="0" applyFont="0" applyFill="0" applyBorder="0" applyAlignment="0" applyProtection="0"/>
    <xf numFmtId="164" fontId="4"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3" fillId="0" borderId="0" xfId="0" applyFont="1" applyAlignment="1">
      <alignment horizontal="left" vertical="center"/>
    </xf>
    <xf numFmtId="0" fontId="6" fillId="0" borderId="0" xfId="0" applyFont="1"/>
    <xf numFmtId="0" fontId="4" fillId="0" borderId="0" xfId="0" applyFont="1" applyAlignment="1">
      <alignment wrapText="1"/>
    </xf>
    <xf numFmtId="0" fontId="4" fillId="0" borderId="0" xfId="0" applyFont="1"/>
    <xf numFmtId="0" fontId="4" fillId="0" borderId="0" xfId="0" applyFont="1" applyAlignment="1">
      <alignment vertical="center"/>
    </xf>
    <xf numFmtId="0" fontId="7" fillId="0" borderId="0" xfId="0" applyFont="1" applyAlignment="1">
      <alignment vertical="center"/>
    </xf>
    <xf numFmtId="0" fontId="7" fillId="0" borderId="0" xfId="0" applyFont="1" applyAlignment="1">
      <alignment horizontal="center" wrapText="1"/>
    </xf>
    <xf numFmtId="0" fontId="6" fillId="0" borderId="1" xfId="0" applyNumberFormat="1" applyFont="1" applyBorder="1" applyAlignment="1">
      <alignment vertical="center"/>
    </xf>
    <xf numFmtId="165" fontId="6" fillId="0" borderId="0" xfId="2" applyNumberFormat="1" applyFont="1" applyBorder="1" applyAlignment="1">
      <alignment vertical="center"/>
    </xf>
    <xf numFmtId="0" fontId="6" fillId="0" borderId="3" xfId="0" applyFont="1" applyBorder="1" applyAlignment="1">
      <alignment horizontal="left" vertical="center"/>
    </xf>
    <xf numFmtId="0" fontId="6" fillId="0" borderId="0" xfId="0" applyFont="1" applyBorder="1" applyAlignment="1">
      <alignment vertical="center"/>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xf numFmtId="0" fontId="6" fillId="0" borderId="1" xfId="0" applyFont="1" applyBorder="1" applyAlignment="1">
      <alignment vertical="center" wrapText="1"/>
    </xf>
    <xf numFmtId="0" fontId="6" fillId="0" borderId="1" xfId="0" applyFont="1" applyFill="1" applyBorder="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Border="1" applyAlignment="1">
      <alignment horizontal="right"/>
    </xf>
    <xf numFmtId="0" fontId="2" fillId="0" borderId="0" xfId="0" applyFont="1" applyBorder="1" applyAlignment="1">
      <alignment horizontal="left" vertical="center" wrapText="1"/>
    </xf>
    <xf numFmtId="0" fontId="6" fillId="0" borderId="0" xfId="0" applyFont="1" applyBorder="1" applyAlignment="1">
      <alignment horizontal="left" vertical="center"/>
    </xf>
    <xf numFmtId="0" fontId="7" fillId="0" borderId="0" xfId="0" applyNumberFormat="1" applyFont="1" applyBorder="1" applyAlignment="1">
      <alignment vertical="center"/>
    </xf>
    <xf numFmtId="0" fontId="7" fillId="0" borderId="0" xfId="0" applyNumberFormat="1" applyFont="1"/>
    <xf numFmtId="0" fontId="2" fillId="0" borderId="0" xfId="0" applyFont="1" applyAlignment="1">
      <alignment horizontal="center"/>
    </xf>
    <xf numFmtId="0" fontId="6" fillId="0" borderId="0" xfId="0" applyFont="1" applyBorder="1" applyAlignment="1">
      <alignment horizontal="left" vertical="center" wrapText="1"/>
    </xf>
    <xf numFmtId="0" fontId="7" fillId="0" borderId="0" xfId="0" applyFont="1" applyAlignment="1"/>
    <xf numFmtId="0" fontId="6" fillId="0" borderId="0" xfId="0" applyFont="1" applyBorder="1" applyAlignment="1"/>
    <xf numFmtId="0" fontId="6" fillId="0" borderId="0" xfId="0" applyFont="1" applyAlignment="1"/>
    <xf numFmtId="0" fontId="4" fillId="0" borderId="0" xfId="0" applyFont="1" applyAlignment="1"/>
    <xf numFmtId="0" fontId="2" fillId="0" borderId="0" xfId="0" applyFont="1" applyBorder="1" applyAlignment="1">
      <alignment horizontal="center"/>
    </xf>
    <xf numFmtId="0" fontId="6" fillId="0" borderId="0" xfId="0" applyFont="1" applyFill="1" applyAlignment="1">
      <alignment horizontal="right" vertical="center"/>
    </xf>
    <xf numFmtId="0" fontId="6" fillId="0" borderId="0" xfId="0" applyFont="1" applyBorder="1" applyAlignment="1">
      <alignment horizontal="left" vertical="top" wrapText="1"/>
    </xf>
    <xf numFmtId="0" fontId="2" fillId="0" borderId="0" xfId="0" applyFont="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3" fillId="0" borderId="0" xfId="0" applyFont="1" applyFill="1" applyAlignment="1">
      <alignment horizontal="left" wrapText="1"/>
    </xf>
    <xf numFmtId="0" fontId="8" fillId="0" borderId="0" xfId="0" applyFont="1" applyAlignment="1">
      <alignment horizontal="left"/>
    </xf>
    <xf numFmtId="0" fontId="3" fillId="0" borderId="0" xfId="0" applyFont="1" applyAlignment="1">
      <alignment horizontal="right" vertical="center"/>
    </xf>
    <xf numFmtId="0" fontId="7" fillId="0" borderId="1" xfId="0" applyFont="1" applyBorder="1" applyAlignment="1"/>
    <xf numFmtId="0" fontId="6" fillId="0" borderId="1" xfId="0" applyFont="1" applyFill="1" applyBorder="1" applyAlignment="1">
      <alignment vertical="center" wrapText="1"/>
    </xf>
    <xf numFmtId="166" fontId="6" fillId="0" borderId="1" xfId="0" applyNumberFormat="1" applyFont="1" applyBorder="1" applyAlignment="1">
      <alignment vertical="center"/>
    </xf>
    <xf numFmtId="166" fontId="6" fillId="0" borderId="2" xfId="0" applyNumberFormat="1" applyFont="1" applyBorder="1"/>
    <xf numFmtId="166" fontId="9" fillId="0" borderId="0" xfId="0" applyNumberFormat="1" applyFont="1" applyAlignment="1">
      <alignment vertical="center"/>
    </xf>
    <xf numFmtId="166" fontId="6" fillId="0" borderId="1" xfId="0" applyNumberFormat="1" applyFont="1" applyBorder="1"/>
    <xf numFmtId="9" fontId="6" fillId="2" borderId="7" xfId="4" applyFont="1" applyFill="1" applyBorder="1" applyAlignment="1" applyProtection="1">
      <alignment vertical="center"/>
      <protection locked="0"/>
    </xf>
    <xf numFmtId="166" fontId="6" fillId="2" borderId="2" xfId="0" applyNumberFormat="1" applyFont="1" applyFill="1" applyBorder="1" applyProtection="1">
      <protection locked="0"/>
    </xf>
    <xf numFmtId="9" fontId="6" fillId="2" borderId="6" xfId="4" applyFont="1" applyFill="1" applyBorder="1" applyAlignment="1" applyProtection="1">
      <alignment vertical="center"/>
      <protection locked="0"/>
    </xf>
    <xf numFmtId="166" fontId="6" fillId="2" borderId="2" xfId="0" applyNumberFormat="1" applyFont="1" applyFill="1" applyBorder="1" applyAlignment="1" applyProtection="1">
      <alignment vertical="center"/>
      <protection locked="0"/>
    </xf>
    <xf numFmtId="166" fontId="6" fillId="2" borderId="5" xfId="0" applyNumberFormat="1" applyFont="1" applyFill="1" applyBorder="1" applyAlignment="1" applyProtection="1">
      <alignment vertical="center"/>
      <protection locked="0"/>
    </xf>
    <xf numFmtId="166" fontId="6" fillId="0" borderId="1" xfId="0" applyNumberFormat="1" applyFont="1" applyFill="1" applyBorder="1" applyProtection="1"/>
    <xf numFmtId="0" fontId="7" fillId="0" borderId="0" xfId="0" applyNumberFormat="1" applyFont="1" applyBorder="1" applyAlignment="1">
      <alignment horizontal="right" vertical="center"/>
    </xf>
    <xf numFmtId="166" fontId="4" fillId="0" borderId="0" xfId="0" applyNumberFormat="1" applyFont="1" applyAlignment="1">
      <alignment vertical="center"/>
    </xf>
    <xf numFmtId="0" fontId="9" fillId="0" borderId="0" xfId="0" applyFont="1" applyAlignment="1"/>
    <xf numFmtId="0" fontId="9" fillId="0" borderId="0" xfId="0" applyFont="1"/>
    <xf numFmtId="0" fontId="9" fillId="0" borderId="0" xfId="0" applyFont="1" applyAlignment="1">
      <alignment vertical="center"/>
    </xf>
    <xf numFmtId="44" fontId="9" fillId="0" borderId="0" xfId="0" applyNumberFormat="1" applyFont="1" applyAlignment="1">
      <alignment vertical="center"/>
    </xf>
    <xf numFmtId="166" fontId="9" fillId="0" borderId="0" xfId="0" applyNumberFormat="1" applyFont="1"/>
    <xf numFmtId="0" fontId="0" fillId="0" borderId="0" xfId="0" applyAlignment="1">
      <alignment wrapText="1"/>
    </xf>
    <xf numFmtId="0" fontId="1" fillId="0" borderId="0" xfId="0" applyFont="1"/>
    <xf numFmtId="166" fontId="6" fillId="0" borderId="10" xfId="0" applyNumberFormat="1" applyFont="1" applyBorder="1"/>
    <xf numFmtId="44" fontId="6" fillId="2" borderId="2" xfId="0" applyNumberFormat="1" applyFont="1" applyFill="1" applyBorder="1" applyAlignment="1" applyProtection="1">
      <alignment vertical="center"/>
      <protection locked="0"/>
    </xf>
    <xf numFmtId="44" fontId="9" fillId="0" borderId="0" xfId="0" applyNumberFormat="1" applyFont="1"/>
    <xf numFmtId="0" fontId="6" fillId="0" borderId="0" xfId="0" applyFont="1" applyAlignment="1">
      <alignment horizontal="left" vertical="top" wrapText="1"/>
    </xf>
    <xf numFmtId="0" fontId="3" fillId="0" borderId="0" xfId="1" applyFont="1" applyAlignment="1">
      <alignment horizontal="left" wrapText="1"/>
    </xf>
    <xf numFmtId="0" fontId="3" fillId="0" borderId="0" xfId="0" applyFont="1" applyBorder="1" applyAlignment="1">
      <alignment horizontal="left"/>
    </xf>
    <xf numFmtId="0" fontId="3" fillId="0" borderId="0" xfId="0" applyFont="1" applyAlignment="1">
      <alignment horizontal="left" vertical="center" wrapText="1"/>
    </xf>
    <xf numFmtId="0" fontId="12" fillId="0" borderId="0" xfId="1" applyFont="1" applyAlignment="1">
      <alignment horizontal="left" wrapText="1"/>
    </xf>
    <xf numFmtId="0" fontId="6" fillId="0" borderId="0" xfId="0" applyFont="1" applyAlignment="1">
      <alignment horizontal="left" vertical="center" wrapText="1"/>
    </xf>
    <xf numFmtId="0" fontId="2" fillId="2" borderId="8" xfId="0" applyNumberFormat="1" applyFont="1" applyFill="1" applyBorder="1" applyAlignment="1" applyProtection="1">
      <alignment horizontal="left" vertical="top"/>
      <protection locked="0"/>
    </xf>
    <xf numFmtId="0" fontId="2" fillId="2" borderId="9" xfId="0" applyNumberFormat="1" applyFont="1" applyFill="1" applyBorder="1" applyAlignment="1" applyProtection="1">
      <alignment horizontal="left" vertical="top"/>
      <protection locked="0"/>
    </xf>
    <xf numFmtId="0" fontId="2" fillId="2" borderId="10" xfId="0" applyNumberFormat="1" applyFont="1" applyFill="1" applyBorder="1" applyAlignment="1" applyProtection="1">
      <alignment horizontal="left" vertical="top"/>
      <protection locked="0"/>
    </xf>
    <xf numFmtId="0" fontId="2" fillId="2" borderId="11" xfId="0" applyNumberFormat="1" applyFont="1" applyFill="1" applyBorder="1" applyAlignment="1" applyProtection="1">
      <alignment horizontal="left" vertical="top"/>
      <protection locked="0"/>
    </xf>
    <xf numFmtId="0" fontId="2" fillId="2" borderId="0" xfId="0" applyNumberFormat="1" applyFont="1" applyFill="1" applyBorder="1" applyAlignment="1" applyProtection="1">
      <alignment horizontal="left" vertical="top"/>
      <protection locked="0"/>
    </xf>
    <xf numFmtId="0" fontId="2" fillId="2" borderId="12" xfId="0" applyNumberFormat="1" applyFont="1" applyFill="1" applyBorder="1" applyAlignment="1" applyProtection="1">
      <alignment horizontal="left" vertical="top"/>
      <protection locked="0"/>
    </xf>
    <xf numFmtId="0" fontId="2" fillId="2" borderId="13" xfId="0" applyNumberFormat="1" applyFont="1" applyFill="1" applyBorder="1" applyAlignment="1" applyProtection="1">
      <alignment horizontal="left" vertical="top"/>
      <protection locked="0"/>
    </xf>
    <xf numFmtId="0" fontId="2" fillId="2" borderId="14" xfId="0" applyNumberFormat="1" applyFont="1" applyFill="1" applyBorder="1" applyAlignment="1" applyProtection="1">
      <alignment horizontal="left" vertical="top"/>
      <protection locked="0"/>
    </xf>
    <xf numFmtId="0" fontId="2" fillId="2" borderId="15" xfId="0" applyNumberFormat="1" applyFont="1" applyFill="1" applyBorder="1" applyAlignment="1" applyProtection="1">
      <alignment horizontal="left" vertical="top"/>
      <protection locked="0"/>
    </xf>
    <xf numFmtId="0" fontId="6" fillId="0" borderId="0" xfId="0" applyNumberFormat="1" applyFont="1" applyBorder="1" applyAlignment="1">
      <alignment horizontal="center" vertical="center"/>
    </xf>
    <xf numFmtId="0" fontId="6" fillId="0" borderId="0" xfId="0" applyNumberFormat="1" applyFont="1" applyFill="1" applyAlignment="1">
      <alignment horizontal="center" vertical="center"/>
    </xf>
    <xf numFmtId="0" fontId="6" fillId="0" borderId="0" xfId="0" applyFont="1" applyFill="1" applyAlignment="1">
      <alignment horizontal="center" vertical="center"/>
    </xf>
  </cellXfs>
  <cellStyles count="5">
    <cellStyle name="Prozent" xfId="4" builtinId="5"/>
    <cellStyle name="Standard" xfId="0" builtinId="0"/>
    <cellStyle name="Standard 2" xfId="1"/>
    <cellStyle name="Währung" xfId="2" builtinId="4"/>
    <cellStyle name="Währung 2"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abSelected="1" view="pageLayout" zoomScale="70" zoomScaleNormal="100" zoomScalePageLayoutView="70" workbookViewId="0">
      <selection activeCell="A38" sqref="A38"/>
    </sheetView>
  </sheetViews>
  <sheetFormatPr baseColWidth="10" defaultRowHeight="12.75" x14ac:dyDescent="0.2"/>
  <cols>
    <col min="1" max="1" width="66.42578125" customWidth="1"/>
    <col min="2" max="2" width="9.7109375" customWidth="1"/>
    <col min="3" max="3" width="32.5703125" customWidth="1"/>
    <col min="5" max="5" width="15.42578125" bestFit="1" customWidth="1"/>
  </cols>
  <sheetData>
    <row r="1" spans="1:5" ht="27" customHeight="1" x14ac:dyDescent="0.4">
      <c r="A1" s="37" t="s">
        <v>28</v>
      </c>
      <c r="B1" s="1"/>
      <c r="C1" s="38" t="s">
        <v>23</v>
      </c>
    </row>
    <row r="2" spans="1:5" ht="42" customHeight="1" x14ac:dyDescent="0.2">
      <c r="A2" s="66" t="s">
        <v>35</v>
      </c>
      <c r="B2" s="66"/>
      <c r="C2" s="66"/>
    </row>
    <row r="3" spans="1:5" ht="42" customHeight="1" x14ac:dyDescent="0.25">
      <c r="A3" s="67" t="s">
        <v>29</v>
      </c>
      <c r="B3" s="64"/>
      <c r="C3" s="64"/>
    </row>
    <row r="4" spans="1:5" s="2" customFormat="1" ht="39.950000000000003" customHeight="1" x14ac:dyDescent="0.25">
      <c r="A4" s="64" t="s">
        <v>12</v>
      </c>
      <c r="B4" s="64"/>
      <c r="C4" s="64"/>
    </row>
    <row r="5" spans="1:5" s="4" customFormat="1" ht="30" customHeight="1" thickBot="1" x14ac:dyDescent="0.3">
      <c r="A5" s="26" t="s">
        <v>0</v>
      </c>
      <c r="B5" s="7"/>
      <c r="C5" s="24" t="s">
        <v>10</v>
      </c>
      <c r="D5" s="3"/>
      <c r="E5" s="3"/>
    </row>
    <row r="6" spans="1:5" s="5" customFormat="1" ht="30" customHeight="1" thickBot="1" x14ac:dyDescent="0.25">
      <c r="A6" s="8" t="s">
        <v>36</v>
      </c>
      <c r="B6" s="9"/>
      <c r="C6" s="48"/>
      <c r="D6" s="43"/>
    </row>
    <row r="7" spans="1:5" s="5" customFormat="1" ht="30" customHeight="1" x14ac:dyDescent="0.2">
      <c r="A7" s="10" t="s">
        <v>22</v>
      </c>
      <c r="B7" s="9"/>
      <c r="C7" s="48"/>
      <c r="D7" s="43"/>
    </row>
    <row r="8" spans="1:5" s="29" customFormat="1" ht="18.75" customHeight="1" thickBot="1" x14ac:dyDescent="0.3">
      <c r="A8" s="26" t="s">
        <v>7</v>
      </c>
      <c r="B8" s="27"/>
      <c r="C8" s="28"/>
      <c r="D8" s="53"/>
    </row>
    <row r="9" spans="1:5" s="5" customFormat="1" ht="48.75" customHeight="1" thickBot="1" x14ac:dyDescent="0.25">
      <c r="A9" s="12" t="s">
        <v>3</v>
      </c>
      <c r="B9" s="11"/>
      <c r="C9" s="48"/>
      <c r="D9" s="43"/>
    </row>
    <row r="10" spans="1:5" s="5" customFormat="1" ht="30" customHeight="1" thickBot="1" x14ac:dyDescent="0.25">
      <c r="A10" s="13" t="s">
        <v>9</v>
      </c>
      <c r="B10" s="11"/>
      <c r="C10" s="49"/>
      <c r="D10" s="43"/>
    </row>
    <row r="11" spans="1:5" s="5" customFormat="1" ht="30" customHeight="1" thickBot="1" x14ac:dyDescent="0.25">
      <c r="A11" s="13" t="s">
        <v>4</v>
      </c>
      <c r="B11" s="11"/>
      <c r="C11" s="48"/>
      <c r="D11" s="43"/>
    </row>
    <row r="12" spans="1:5" s="4" customFormat="1" ht="30" customHeight="1" thickBot="1" x14ac:dyDescent="0.3">
      <c r="A12" s="26" t="s">
        <v>1</v>
      </c>
      <c r="B12" s="14"/>
      <c r="C12" s="2"/>
      <c r="D12" s="54"/>
    </row>
    <row r="13" spans="1:5" s="5" customFormat="1" ht="30" customHeight="1" thickBot="1" x14ac:dyDescent="0.25">
      <c r="A13" s="15" t="s">
        <v>8</v>
      </c>
      <c r="B13" s="11"/>
      <c r="C13" s="48"/>
      <c r="D13" s="43"/>
    </row>
    <row r="14" spans="1:5" s="5" customFormat="1" ht="30" customHeight="1" thickBot="1" x14ac:dyDescent="0.25">
      <c r="A14" s="40" t="s">
        <v>21</v>
      </c>
      <c r="B14" s="11"/>
      <c r="C14" s="48"/>
      <c r="D14" s="43"/>
    </row>
    <row r="15" spans="1:5" s="5" customFormat="1" ht="30" customHeight="1" thickBot="1" x14ac:dyDescent="0.25">
      <c r="A15" s="40" t="s">
        <v>20</v>
      </c>
      <c r="B15" s="11"/>
      <c r="C15" s="48"/>
      <c r="D15" s="43"/>
    </row>
    <row r="16" spans="1:5" s="5" customFormat="1" ht="30" customHeight="1" thickBot="1" x14ac:dyDescent="0.25">
      <c r="A16" s="15" t="s">
        <v>24</v>
      </c>
      <c r="B16" s="11"/>
      <c r="C16" s="48"/>
      <c r="D16" s="43"/>
    </row>
    <row r="17" spans="1:4" s="5" customFormat="1" ht="30" customHeight="1" thickBot="1" x14ac:dyDescent="0.25">
      <c r="A17" s="15" t="s">
        <v>6</v>
      </c>
      <c r="B17" s="11"/>
      <c r="C17" s="48"/>
      <c r="D17" s="43"/>
    </row>
    <row r="18" spans="1:4" s="5" customFormat="1" ht="30" customHeight="1" thickBot="1" x14ac:dyDescent="0.25">
      <c r="A18" s="16" t="s">
        <v>5</v>
      </c>
      <c r="B18" s="11"/>
      <c r="C18" s="48"/>
      <c r="D18" s="43"/>
    </row>
    <row r="19" spans="1:4" s="5" customFormat="1" ht="30" customHeight="1" thickBot="1" x14ac:dyDescent="0.3">
      <c r="A19" s="26"/>
      <c r="B19" s="11"/>
      <c r="C19" s="11"/>
      <c r="D19" s="55"/>
    </row>
    <row r="20" spans="1:4" s="5" customFormat="1" ht="30" customHeight="1" thickBot="1" x14ac:dyDescent="0.3">
      <c r="A20" s="39" t="s">
        <v>27</v>
      </c>
      <c r="B20" s="11"/>
      <c r="C20" s="61"/>
      <c r="D20" s="56"/>
    </row>
    <row r="21" spans="1:4" s="5" customFormat="1" ht="30" customHeight="1" thickBot="1" x14ac:dyDescent="0.25">
      <c r="A21" s="6"/>
      <c r="B21" s="11"/>
      <c r="C21" s="11"/>
    </row>
    <row r="22" spans="1:4" s="4" customFormat="1" ht="39.950000000000003" customHeight="1" thickBot="1" x14ac:dyDescent="0.25">
      <c r="A22" s="33" t="s">
        <v>14</v>
      </c>
      <c r="B22" s="14"/>
      <c r="C22" s="50">
        <f>C6+C7+C9+C10+C11+C13+C14+C15+C16+C17+C18+C20</f>
        <v>0</v>
      </c>
    </row>
    <row r="23" spans="1:4" s="4" customFormat="1" ht="39.950000000000003" customHeight="1" x14ac:dyDescent="0.2">
      <c r="A23" s="33"/>
      <c r="B23" s="14"/>
      <c r="C23" s="14"/>
    </row>
    <row r="24" spans="1:4" s="4" customFormat="1" ht="29.25" customHeight="1" x14ac:dyDescent="0.2">
      <c r="A24" s="33"/>
      <c r="B24" s="14"/>
      <c r="C24" s="14"/>
    </row>
    <row r="25" spans="1:4" s="4" customFormat="1" ht="30" customHeight="1" x14ac:dyDescent="0.2">
      <c r="A25" s="32"/>
      <c r="B25" s="14"/>
      <c r="C25" s="2"/>
    </row>
    <row r="26" spans="1:4" s="4" customFormat="1" ht="30" customHeight="1" x14ac:dyDescent="0.2">
      <c r="A26" s="32"/>
      <c r="B26" s="14"/>
      <c r="C26" s="2"/>
    </row>
    <row r="27" spans="1:4" s="4" customFormat="1" ht="30" customHeight="1" x14ac:dyDescent="0.2">
      <c r="A27" s="32"/>
      <c r="B27" s="14"/>
      <c r="C27" s="2"/>
    </row>
    <row r="28" spans="1:4" s="4" customFormat="1" ht="30" customHeight="1" x14ac:dyDescent="0.2">
      <c r="A28" s="32"/>
      <c r="B28" s="14"/>
      <c r="C28" s="2"/>
    </row>
    <row r="29" spans="1:4" s="4" customFormat="1" ht="39.950000000000003" customHeight="1" x14ac:dyDescent="0.2">
      <c r="A29" s="33" t="s">
        <v>17</v>
      </c>
      <c r="B29" s="14"/>
      <c r="C29" s="42">
        <f>C22</f>
        <v>0</v>
      </c>
    </row>
    <row r="30" spans="1:4" s="5" customFormat="1" ht="39.950000000000003" customHeight="1" thickBot="1" x14ac:dyDescent="0.25">
      <c r="A30" s="17" t="s">
        <v>2</v>
      </c>
      <c r="B30" s="11"/>
      <c r="C30" s="47">
        <v>0.19</v>
      </c>
    </row>
    <row r="31" spans="1:4" s="5" customFormat="1" ht="39.950000000000003" customHeight="1" thickBot="1" x14ac:dyDescent="0.25">
      <c r="A31" s="18" t="s">
        <v>37</v>
      </c>
      <c r="B31" s="11"/>
      <c r="C31" s="41">
        <f>ROUND((C29*Ust)+C29,2)</f>
        <v>0</v>
      </c>
    </row>
    <row r="32" spans="1:4" s="5" customFormat="1" ht="39.950000000000003" customHeight="1" x14ac:dyDescent="0.2">
      <c r="A32" s="18"/>
      <c r="B32" s="51" t="s">
        <v>25</v>
      </c>
      <c r="C32" s="78">
        <v>110</v>
      </c>
      <c r="D32" s="43">
        <f>C31*C32</f>
        <v>0</v>
      </c>
    </row>
    <row r="33" spans="1:5" s="5" customFormat="1" ht="39.950000000000003" customHeight="1" thickBot="1" x14ac:dyDescent="0.25">
      <c r="A33" s="31"/>
      <c r="B33" s="51" t="s">
        <v>26</v>
      </c>
      <c r="C33" s="79">
        <v>1461</v>
      </c>
      <c r="E33" s="52"/>
    </row>
    <row r="34" spans="1:5" s="5" customFormat="1" ht="39.950000000000003" customHeight="1" thickBot="1" x14ac:dyDescent="0.25">
      <c r="A34" s="34" t="s">
        <v>15</v>
      </c>
      <c r="B34" s="11"/>
      <c r="C34" s="41">
        <f>D32*C33</f>
        <v>0</v>
      </c>
    </row>
    <row r="35" spans="1:5" s="5" customFormat="1" ht="30" customHeight="1" x14ac:dyDescent="0.2">
      <c r="A35" s="34"/>
      <c r="B35" s="11"/>
      <c r="C35" s="11"/>
    </row>
    <row r="36" spans="1:5" s="4" customFormat="1" ht="39.950000000000003" customHeight="1" x14ac:dyDescent="0.25">
      <c r="A36" s="65" t="s">
        <v>11</v>
      </c>
      <c r="B36" s="65"/>
      <c r="C36" s="65"/>
    </row>
    <row r="37" spans="1:5" s="4" customFormat="1" ht="30" customHeight="1" x14ac:dyDescent="0.25">
      <c r="A37" s="19"/>
      <c r="B37" s="14"/>
      <c r="C37" s="30" t="s">
        <v>10</v>
      </c>
    </row>
    <row r="38" spans="1:5" s="4" customFormat="1" ht="39.950000000000003" customHeight="1" x14ac:dyDescent="0.2">
      <c r="A38" s="25" t="s">
        <v>38</v>
      </c>
      <c r="B38" s="14"/>
      <c r="C38" s="46"/>
      <c r="D38" s="57"/>
    </row>
    <row r="39" spans="1:5" s="5" customFormat="1" ht="39.950000000000003" customHeight="1" thickBot="1" x14ac:dyDescent="0.25">
      <c r="A39" s="21" t="s">
        <v>2</v>
      </c>
      <c r="B39" s="11"/>
      <c r="C39" s="45">
        <v>0.19</v>
      </c>
    </row>
    <row r="40" spans="1:5" s="5" customFormat="1" ht="39.950000000000003" customHeight="1" thickBot="1" x14ac:dyDescent="0.25">
      <c r="A40" s="20" t="s">
        <v>18</v>
      </c>
      <c r="B40" s="22"/>
      <c r="C40" s="41">
        <f>ROUND((C38*C39)+C38,2)</f>
        <v>0</v>
      </c>
    </row>
    <row r="41" spans="1:5" s="5" customFormat="1" ht="39.950000000000003" customHeight="1" x14ac:dyDescent="0.2">
      <c r="A41" s="20"/>
      <c r="B41" s="51" t="s">
        <v>25</v>
      </c>
      <c r="C41" s="78">
        <v>10</v>
      </c>
      <c r="D41" s="43">
        <f>C40*C41</f>
        <v>0</v>
      </c>
    </row>
    <row r="42" spans="1:5" s="5" customFormat="1" ht="39.950000000000003" customHeight="1" thickBot="1" x14ac:dyDescent="0.25">
      <c r="A42" s="31"/>
      <c r="B42" s="51" t="s">
        <v>26</v>
      </c>
      <c r="C42" s="80">
        <v>1461</v>
      </c>
    </row>
    <row r="43" spans="1:5" s="4" customFormat="1" ht="39.950000000000003" customHeight="1" thickBot="1" x14ac:dyDescent="0.3">
      <c r="A43" s="35" t="s">
        <v>16</v>
      </c>
      <c r="B43" s="23"/>
      <c r="C43" s="50">
        <f>D41*C42</f>
        <v>0</v>
      </c>
    </row>
    <row r="44" spans="1:5" s="4" customFormat="1" ht="30" customHeight="1" x14ac:dyDescent="0.25">
      <c r="A44" s="35"/>
      <c r="B44" s="23"/>
      <c r="C44" s="14"/>
    </row>
    <row r="45" spans="1:5" s="4" customFormat="1" ht="39.950000000000003" customHeight="1" thickBot="1" x14ac:dyDescent="0.3">
      <c r="A45" s="36" t="s">
        <v>13</v>
      </c>
      <c r="B45" s="23"/>
      <c r="C45" s="14"/>
    </row>
    <row r="46" spans="1:5" s="4" customFormat="1" ht="39.950000000000003" customHeight="1" thickBot="1" x14ac:dyDescent="0.3">
      <c r="A46" s="35" t="s">
        <v>19</v>
      </c>
      <c r="B46" s="23"/>
      <c r="C46" s="44">
        <f>C34+C43</f>
        <v>0</v>
      </c>
      <c r="E46" s="62">
        <f>Brutto/(1+Ust)</f>
        <v>0</v>
      </c>
    </row>
    <row r="47" spans="1:5" s="4" customFormat="1" ht="15.75" customHeight="1" thickBot="1" x14ac:dyDescent="0.3">
      <c r="A47" s="35"/>
      <c r="B47" s="23"/>
      <c r="C47" s="60"/>
    </row>
    <row r="48" spans="1:5" s="59" customFormat="1" ht="30" customHeight="1" x14ac:dyDescent="0.2">
      <c r="A48" s="69" t="s">
        <v>31</v>
      </c>
      <c r="B48" s="70"/>
      <c r="C48" s="71"/>
    </row>
    <row r="49" spans="1:6" s="59" customFormat="1" ht="30" customHeight="1" x14ac:dyDescent="0.2">
      <c r="A49" s="72" t="s">
        <v>32</v>
      </c>
      <c r="B49" s="73"/>
      <c r="C49" s="74"/>
    </row>
    <row r="50" spans="1:6" s="59" customFormat="1" ht="30" customHeight="1" thickBot="1" x14ac:dyDescent="0.25">
      <c r="A50" s="75" t="s">
        <v>33</v>
      </c>
      <c r="B50" s="76"/>
      <c r="C50" s="77"/>
    </row>
    <row r="51" spans="1:6" s="4" customFormat="1" ht="46.5" customHeight="1" x14ac:dyDescent="0.2">
      <c r="A51" s="68" t="s">
        <v>30</v>
      </c>
      <c r="B51" s="68"/>
      <c r="C51" s="68"/>
      <c r="D51" s="58"/>
      <c r="E51" s="58"/>
      <c r="F51" s="58"/>
    </row>
    <row r="52" spans="1:6" s="4" customFormat="1" ht="8.25" customHeight="1" x14ac:dyDescent="0.2">
      <c r="A52" s="18"/>
      <c r="B52" s="18"/>
      <c r="C52" s="18"/>
      <c r="D52" s="58"/>
      <c r="E52" s="58"/>
      <c r="F52" s="58"/>
    </row>
    <row r="53" spans="1:6" s="2" customFormat="1" ht="56.1" customHeight="1" x14ac:dyDescent="0.2">
      <c r="A53" s="63" t="s">
        <v>34</v>
      </c>
      <c r="B53" s="63"/>
      <c r="C53" s="63"/>
      <c r="D53" s="58"/>
      <c r="E53" s="58"/>
      <c r="F53" s="58"/>
    </row>
    <row r="54" spans="1:6" ht="14.25" x14ac:dyDescent="0.2">
      <c r="A54" s="2"/>
      <c r="B54" s="2"/>
      <c r="C54" s="2"/>
    </row>
    <row r="55" spans="1:6" ht="14.25" x14ac:dyDescent="0.2">
      <c r="A55" s="2"/>
      <c r="B55" s="2"/>
      <c r="C55" s="2"/>
    </row>
  </sheetData>
  <sheetProtection sheet="1" objects="1" scenarios="1"/>
  <mergeCells count="9">
    <mergeCell ref="A53:C53"/>
    <mergeCell ref="A4:C4"/>
    <mergeCell ref="A36:C36"/>
    <mergeCell ref="A2:C2"/>
    <mergeCell ref="A3:C3"/>
    <mergeCell ref="A51:C51"/>
    <mergeCell ref="A48:C48"/>
    <mergeCell ref="A49:C49"/>
    <mergeCell ref="A50:C50"/>
  </mergeCells>
  <phoneticPr fontId="0" type="noConversion"/>
  <pageMargins left="0.59055118110236227" right="0.39370078740157483" top="0.59055118110236227" bottom="0.39370078740157483" header="0.51181102362204722" footer="0.51181102362204722"/>
  <pageSetup paperSize="9" scale="86" orientation="portrait" r:id="rId1"/>
  <headerFooter scaleWithDoc="0">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4</vt:i4>
      </vt:variant>
    </vt:vector>
  </HeadingPairs>
  <TitlesOfParts>
    <vt:vector size="5" baseType="lpstr">
      <vt:lpstr>Preisblatt</vt:lpstr>
      <vt:lpstr>Brutto</vt:lpstr>
      <vt:lpstr>Preisblatt!Druckbereich</vt:lpstr>
      <vt:lpstr>Netto</vt:lpstr>
      <vt:lpstr>Ust</vt:lpstr>
    </vt:vector>
  </TitlesOfParts>
  <Company>Landeshauptstadt Hannover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Gallinat, Inka</dc:creator>
  <cp:lastModifiedBy>Tempostel, Sven (56.24)</cp:lastModifiedBy>
  <cp:lastPrinted>2024-01-18T05:29:46Z</cp:lastPrinted>
  <dcterms:created xsi:type="dcterms:W3CDTF">2001-07-16T11:57:48Z</dcterms:created>
  <dcterms:modified xsi:type="dcterms:W3CDTF">2024-09-12T12:03:07Z</dcterms:modified>
</cp:coreProperties>
</file>